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08E352BF-EE3A-468B-BA99-E0D79E74061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Weekly Time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3" i="1" l="1"/>
  <c r="I33" i="1" s="1"/>
  <c r="J33" i="1" s="1"/>
  <c r="K32" i="1"/>
  <c r="I32" i="1"/>
  <c r="J32" i="1" s="1"/>
  <c r="K31" i="1"/>
  <c r="I31" i="1"/>
  <c r="J31" i="1" s="1"/>
  <c r="K30" i="1"/>
  <c r="K29" i="1"/>
  <c r="I29" i="1" s="1"/>
  <c r="J29" i="1" s="1"/>
  <c r="K28" i="1"/>
  <c r="I28" i="1"/>
  <c r="J28" i="1" s="1"/>
  <c r="K27" i="1"/>
  <c r="I27" i="1"/>
  <c r="K19" i="1"/>
  <c r="I19" i="1"/>
  <c r="J19" i="1" s="1"/>
  <c r="K18" i="1"/>
  <c r="I18" i="1"/>
  <c r="J18" i="1" s="1"/>
  <c r="K17" i="1"/>
  <c r="K16" i="1"/>
  <c r="I16" i="1" s="1"/>
  <c r="J16" i="1" s="1"/>
  <c r="K15" i="1"/>
  <c r="I15" i="1"/>
  <c r="J15" i="1" s="1"/>
  <c r="K14" i="1"/>
  <c r="I14" i="1"/>
  <c r="J14" i="1" s="1"/>
  <c r="K13" i="1"/>
  <c r="K20" i="1" s="1"/>
  <c r="K39" i="1" l="1"/>
  <c r="J30" i="1"/>
  <c r="K34" i="1"/>
  <c r="I13" i="1"/>
  <c r="I17" i="1"/>
  <c r="J17" i="1" s="1"/>
  <c r="J27" i="1"/>
  <c r="I30" i="1"/>
  <c r="K37" i="1" s="1"/>
  <c r="J13" i="1"/>
  <c r="K23" i="1" l="1"/>
  <c r="K40" i="1" s="1"/>
</calcChain>
</file>

<file path=xl/sharedStrings.xml><?xml version="1.0" encoding="utf-8"?>
<sst xmlns="http://schemas.openxmlformats.org/spreadsheetml/2006/main" count="57" uniqueCount="36">
  <si>
    <t>Your Company</t>
  </si>
  <si>
    <t>Street Address, City, State, Zip Code</t>
  </si>
  <si>
    <t>Biweekly Timesheet</t>
  </si>
  <si>
    <t>WEEK NUMBER:</t>
  </si>
  <si>
    <t>NAME:</t>
  </si>
  <si>
    <t># OF REGULAR HOURS PER DAY:</t>
  </si>
  <si>
    <t>Week 20</t>
  </si>
  <si>
    <t>FirstName LastName</t>
  </si>
  <si>
    <t>7.5 hours</t>
  </si>
  <si>
    <t>Week 1</t>
  </si>
  <si>
    <t>Day of Week</t>
  </si>
  <si>
    <t>Start Time</t>
  </si>
  <si>
    <t>Break 1 Start</t>
  </si>
  <si>
    <t>Break 1 End</t>
  </si>
  <si>
    <t>Break 2 Start</t>
  </si>
  <si>
    <t>Break 2 End</t>
  </si>
  <si>
    <t>End Time</t>
  </si>
  <si>
    <t>Regular Hours</t>
  </si>
  <si>
    <t>Overtime Hours</t>
  </si>
  <si>
    <t>Total Hours</t>
  </si>
  <si>
    <t>Monday</t>
  </si>
  <si>
    <t>Tuesday</t>
  </si>
  <si>
    <t>Wednesday</t>
  </si>
  <si>
    <t>Thursday</t>
  </si>
  <si>
    <t>Friday</t>
  </si>
  <si>
    <t>Saturday</t>
  </si>
  <si>
    <t>Sunday</t>
  </si>
  <si>
    <t>Total Hours for the Week</t>
  </si>
  <si>
    <t>Regular Hourly Rate</t>
  </si>
  <si>
    <t>Overtime Hourly Rate</t>
  </si>
  <si>
    <t>Total Billable for the Week</t>
  </si>
  <si>
    <t>Week 2</t>
  </si>
  <si>
    <t>Total Biweekly Hours</t>
  </si>
  <si>
    <t>Total Biweekly Billable</t>
  </si>
  <si>
    <t>Track your time with Toggl</t>
  </si>
  <si>
    <t>https://toggl.com/signup/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</si>
</sst>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"/>
  </numFmts>
  <fonts count="14">
    <font>
      <sz val="10"/>
      <color rgb="FF000000"/>
      <name val="Arial"/>
    </font>
    <font>
      <sz val="10"/>
      <color theme="1"/>
      <name val="Arial"/>
    </font>
    <font>
      <b/>
      <sz val="14"/>
      <color theme="1"/>
      <name val="Oxygen"/>
    </font>
    <font>
      <sz val="11"/>
      <color rgb="FF434343"/>
      <name val="Oxygen"/>
    </font>
    <font>
      <sz val="10"/>
      <color theme="1"/>
      <name val="Oxygen"/>
    </font>
    <font>
      <b/>
      <sz val="24"/>
      <color rgb="FF91AEFF"/>
      <name val="Oxygen"/>
    </font>
    <font>
      <sz val="18"/>
      <color theme="1"/>
      <name val="Oxygen"/>
    </font>
    <font>
      <b/>
      <sz val="11"/>
      <color rgb="FF666666"/>
      <name val="Oxygen"/>
    </font>
    <font>
      <sz val="11"/>
      <color theme="1"/>
      <name val="Oxygen"/>
    </font>
    <font>
      <b/>
      <sz val="11"/>
      <color theme="1"/>
      <name val="Oxygen"/>
    </font>
    <font>
      <b/>
      <sz val="11"/>
      <color rgb="FFFFFFFF"/>
      <name val="Oxygen"/>
    </font>
    <font>
      <sz val="10"/>
      <name val="Arial"/>
    </font>
    <font>
      <sz val="14"/>
      <color theme="1"/>
      <name val="Oxygen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91AEFF"/>
        <bgColor rgb="FF91AEFF"/>
      </patternFill>
    </fill>
    <fill>
      <patternFill patternType="solid">
        <fgColor rgb="FFF1F5FF"/>
        <bgColor rgb="FFF1F5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7">
    <xf numFmtId="0" fontId="0" fillId="0" borderId="0" xfId="0" applyFont="1" applyAlignment="1"/>
    <xf numFmtId="0" fontId="1" fillId="2" borderId="0" xfId="0" applyFont="1" applyFill="1"/>
    <xf numFmtId="0" fontId="1" fillId="0" borderId="0" xfId="0" applyFont="1"/>
    <xf numFmtId="0" fontId="1" fillId="3" borderId="0" xfId="0" applyFont="1" applyFill="1"/>
    <xf numFmtId="0" fontId="1" fillId="3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center"/>
    </xf>
    <xf numFmtId="0" fontId="7" fillId="0" borderId="0" xfId="0" applyFont="1" applyAlignment="1"/>
    <xf numFmtId="0" fontId="1" fillId="0" borderId="0" xfId="0" applyFont="1" applyAlignment="1"/>
    <xf numFmtId="0" fontId="7" fillId="0" borderId="1" xfId="0" applyFont="1" applyBorder="1" applyAlignment="1"/>
    <xf numFmtId="0" fontId="1" fillId="0" borderId="1" xfId="0" applyFont="1" applyBorder="1"/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20" fontId="8" fillId="0" borderId="0" xfId="0" applyNumberFormat="1" applyFont="1" applyAlignment="1">
      <alignment vertical="center"/>
    </xf>
    <xf numFmtId="46" fontId="8" fillId="0" borderId="0" xfId="0" applyNumberFormat="1" applyFont="1" applyAlignment="1">
      <alignment vertical="center"/>
    </xf>
    <xf numFmtId="0" fontId="8" fillId="0" borderId="2" xfId="0" applyFont="1" applyBorder="1" applyAlignment="1">
      <alignment vertical="center"/>
    </xf>
    <xf numFmtId="20" fontId="8" fillId="0" borderId="2" xfId="0" applyNumberFormat="1" applyFont="1" applyBorder="1" applyAlignment="1">
      <alignment vertical="center"/>
    </xf>
    <xf numFmtId="46" fontId="8" fillId="0" borderId="2" xfId="0" applyNumberFormat="1" applyFont="1" applyBorder="1" applyAlignment="1">
      <alignment vertical="center"/>
    </xf>
    <xf numFmtId="46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9" fillId="0" borderId="2" xfId="0" applyNumberFormat="1" applyFont="1" applyBorder="1" applyAlignment="1">
      <alignment vertical="center"/>
    </xf>
    <xf numFmtId="164" fontId="9" fillId="0" borderId="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6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11" fillId="0" borderId="3" xfId="0" applyFont="1" applyBorder="1"/>
    <xf numFmtId="0" fontId="9" fillId="0" borderId="0" xfId="0" applyFont="1" applyAlignment="1">
      <alignment vertical="center"/>
    </xf>
    <xf numFmtId="0" fontId="0" fillId="0" borderId="0" xfId="0" applyFont="1" applyAlignment="1"/>
    <xf numFmtId="0" fontId="9" fillId="0" borderId="2" xfId="0" applyFont="1" applyBorder="1" applyAlignment="1">
      <alignment vertical="center"/>
    </xf>
    <xf numFmtId="0" fontId="11" fillId="0" borderId="2" xfId="0" applyFont="1" applyBorder="1"/>
    <xf numFmtId="0" fontId="8" fillId="0" borderId="0" xfId="0" applyFont="1" applyAlignment="1"/>
    <xf numFmtId="0" fontId="2" fillId="3" borderId="0" xfId="0" applyFont="1" applyFill="1"/>
    <xf numFmtId="0" fontId="3" fillId="3" borderId="0" xfId="0" applyFont="1" applyFill="1" applyAlignment="1">
      <alignment vertical="top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3" fillId="0" borderId="0" xfId="1" applyAlignment="1">
      <alignment vertical="top"/>
    </xf>
    <xf numFmtId="0" fontId="13" fillId="0" borderId="0" xfId="1" applyAlignment="1"/>
  </cellXfs>
  <cellStyles count="2">
    <cellStyle name="Hyperlink" xfId="1" builtinId="8"/>
    <cellStyle name="Normal" xfId="0" builtinId="0"/>
  </cellStyles>
  <dxfs count="4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2">
    <tableStyle name="Weekly Timesheet-style" pivot="0" count="2" xr9:uid="{00000000-0011-0000-FFFF-FFFF00000000}">
      <tableStyleElement type="firstRowStripe" dxfId="3"/>
      <tableStyleElement type="secondRowStripe" dxfId="2"/>
    </tableStyle>
    <tableStyle name="Weekly Timesheet-style 2" pivot="0" count="2" xr9:uid="{00000000-0011-0000-FFFF-FFFF01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1123950</xdr:colOff>
      <xdr:row>40</xdr:row>
      <xdr:rowOff>285750</xdr:rowOff>
    </xdr:from>
    <xdr:ext cx="1085850" cy="40005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13:K19" headerRowCount="0">
  <tableColumns count="10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</tableColumns>
  <tableStyleInfo name="Weekly Timeshee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27:K33" headerRowCount="0">
  <tableColumns count="10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  <tableColumn id="9" xr3:uid="{00000000-0010-0000-0100-000009000000}" name="Column9"/>
    <tableColumn id="10" xr3:uid="{00000000-0010-0000-0100-00000A000000}" name="Column10"/>
  </tableColumns>
  <tableStyleInfo name="Weekly Timesheet-style 2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toggl.com/signup/?utm_source=timesheet&amp;utm_campaign=biweekly+timesheet+excel" TargetMode="External"/><Relationship Id="rId1" Type="http://schemas.openxmlformats.org/officeDocument/2006/relationships/hyperlink" Target="https://toggl.com/signup/?utm_source=timesheet&amp;utm_campaign=biweekly+timesheet+gsheet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4"/>
  <sheetViews>
    <sheetView showGridLines="0" tabSelected="1" topLeftCell="A37" workbookViewId="0">
      <selection activeCell="B43" sqref="B43:C43"/>
    </sheetView>
  </sheetViews>
  <sheetFormatPr defaultColWidth="14.453125" defaultRowHeight="15.75" customHeight="1"/>
  <cols>
    <col min="1" max="1" width="8.453125" customWidth="1"/>
    <col min="2" max="2" width="29.453125" customWidth="1"/>
    <col min="4" max="4" width="15.54296875" customWidth="1"/>
    <col min="9" max="9" width="17.54296875" customWidth="1"/>
    <col min="10" max="10" width="18.453125" customWidth="1"/>
    <col min="12" max="12" width="8.453125" customWidth="1"/>
  </cols>
  <sheetData>
    <row r="1" spans="1:27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1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.75" customHeight="1">
      <c r="A3" s="3"/>
      <c r="B3" s="41" t="s">
        <v>0</v>
      </c>
      <c r="C3" s="37"/>
      <c r="D3" s="37"/>
      <c r="E3" s="37"/>
      <c r="F3" s="37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1.75" customHeight="1">
      <c r="A4" s="4"/>
      <c r="B4" s="42" t="s">
        <v>1</v>
      </c>
      <c r="C4" s="37"/>
      <c r="D4" s="37"/>
      <c r="E4" s="37"/>
      <c r="F4" s="37"/>
      <c r="G4" s="4"/>
      <c r="H4" s="4"/>
      <c r="I4" s="4"/>
      <c r="J4" s="4"/>
      <c r="K4" s="4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21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21.75" customHeight="1">
      <c r="A6" s="6"/>
      <c r="B6" s="7"/>
      <c r="C6" s="8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38.25" customHeight="1">
      <c r="A7" s="6"/>
      <c r="B7" s="43" t="s">
        <v>2</v>
      </c>
      <c r="C7" s="37"/>
      <c r="D7" s="37"/>
      <c r="E7" s="37"/>
      <c r="F7" s="3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21.75" customHeight="1">
      <c r="A8" s="6"/>
      <c r="B8" s="9" t="s">
        <v>3</v>
      </c>
      <c r="C8" s="9" t="s">
        <v>4</v>
      </c>
      <c r="D8" s="10"/>
      <c r="E8" s="2"/>
      <c r="F8" s="11" t="s">
        <v>5</v>
      </c>
      <c r="G8" s="12"/>
      <c r="H8" s="10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21.75" customHeight="1">
      <c r="A9" s="6"/>
      <c r="B9" s="13" t="s">
        <v>6</v>
      </c>
      <c r="C9" s="44" t="s">
        <v>7</v>
      </c>
      <c r="D9" s="37"/>
      <c r="E9" s="2"/>
      <c r="F9" s="14" t="s">
        <v>8</v>
      </c>
      <c r="G9" s="2"/>
      <c r="H9" s="10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21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21.75" customHeight="1">
      <c r="A11" s="6"/>
      <c r="B11" s="15" t="s">
        <v>9</v>
      </c>
      <c r="C11" s="16"/>
      <c r="D11" s="16"/>
      <c r="E11" s="16"/>
      <c r="F11" s="16"/>
      <c r="G11" s="16"/>
      <c r="H11" s="16"/>
      <c r="I11" s="16"/>
      <c r="J11" s="16"/>
      <c r="K11" s="1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21.75" customHeight="1">
      <c r="A12" s="6"/>
      <c r="B12" s="17" t="s">
        <v>10</v>
      </c>
      <c r="C12" s="18" t="s">
        <v>11</v>
      </c>
      <c r="D12" s="19" t="s">
        <v>12</v>
      </c>
      <c r="E12" s="19" t="s">
        <v>13</v>
      </c>
      <c r="F12" s="19" t="s">
        <v>14</v>
      </c>
      <c r="G12" s="19" t="s">
        <v>15</v>
      </c>
      <c r="H12" s="19" t="s">
        <v>16</v>
      </c>
      <c r="I12" s="19" t="s">
        <v>17</v>
      </c>
      <c r="J12" s="19" t="s">
        <v>18</v>
      </c>
      <c r="K12" s="19" t="s">
        <v>19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21.75" customHeight="1">
      <c r="A13" s="6"/>
      <c r="B13" s="20" t="s">
        <v>20</v>
      </c>
      <c r="C13" s="21">
        <v>0.33333333333333331</v>
      </c>
      <c r="D13" s="21">
        <v>0.5</v>
      </c>
      <c r="E13" s="21">
        <v>0.54166666666666663</v>
      </c>
      <c r="F13" s="21">
        <v>0.625</v>
      </c>
      <c r="G13" s="21">
        <v>0.64583333333333337</v>
      </c>
      <c r="H13" s="21">
        <v>0.75</v>
      </c>
      <c r="I13" s="22">
        <f t="shared" ref="I13:I19" si="0">IF(K13&gt;1/3,1/3,K13)</f>
        <v>0.33333333333333331</v>
      </c>
      <c r="J13" s="22">
        <f t="shared" ref="J13:J19" si="1">K13-I13</f>
        <v>2.083333333333337E-2</v>
      </c>
      <c r="K13" s="22">
        <f t="shared" ref="K13:K19" si="2">H13-C13-(E13-D13)-(G13-F13)</f>
        <v>0.35416666666666669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21.75" customHeight="1">
      <c r="A14" s="6"/>
      <c r="B14" s="20" t="s">
        <v>21</v>
      </c>
      <c r="C14" s="21">
        <v>0.33333333333333331</v>
      </c>
      <c r="D14" s="21">
        <v>0.5</v>
      </c>
      <c r="E14" s="21">
        <v>0.54166666666666663</v>
      </c>
      <c r="F14" s="21">
        <v>0.625</v>
      </c>
      <c r="G14" s="21">
        <v>0.64583333333333337</v>
      </c>
      <c r="H14" s="21">
        <v>0.75</v>
      </c>
      <c r="I14" s="22">
        <f t="shared" si="0"/>
        <v>0.33333333333333331</v>
      </c>
      <c r="J14" s="22">
        <f t="shared" si="1"/>
        <v>2.083333333333337E-2</v>
      </c>
      <c r="K14" s="22">
        <f t="shared" si="2"/>
        <v>0.35416666666666669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21.75" customHeight="1">
      <c r="A15" s="6"/>
      <c r="B15" s="20" t="s">
        <v>22</v>
      </c>
      <c r="C15" s="21">
        <v>0.33333333333333331</v>
      </c>
      <c r="D15" s="21">
        <v>0.5</v>
      </c>
      <c r="E15" s="21">
        <v>0.54166666666666663</v>
      </c>
      <c r="F15" s="21">
        <v>0.625</v>
      </c>
      <c r="G15" s="21">
        <v>0.64583333333333337</v>
      </c>
      <c r="H15" s="21">
        <v>0.75</v>
      </c>
      <c r="I15" s="22">
        <f t="shared" si="0"/>
        <v>0.33333333333333331</v>
      </c>
      <c r="J15" s="22">
        <f t="shared" si="1"/>
        <v>2.083333333333337E-2</v>
      </c>
      <c r="K15" s="22">
        <f t="shared" si="2"/>
        <v>0.35416666666666669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21.75" customHeight="1">
      <c r="A16" s="6"/>
      <c r="B16" s="20" t="s">
        <v>23</v>
      </c>
      <c r="C16" s="21">
        <v>0.33333333333333331</v>
      </c>
      <c r="D16" s="21">
        <v>0.5</v>
      </c>
      <c r="E16" s="21">
        <v>0.54166666666666663</v>
      </c>
      <c r="F16" s="21">
        <v>0.625</v>
      </c>
      <c r="G16" s="21">
        <v>0.64583333333333337</v>
      </c>
      <c r="H16" s="21">
        <v>0.75</v>
      </c>
      <c r="I16" s="22">
        <f t="shared" si="0"/>
        <v>0.33333333333333331</v>
      </c>
      <c r="J16" s="22">
        <f t="shared" si="1"/>
        <v>2.083333333333337E-2</v>
      </c>
      <c r="K16" s="22">
        <f t="shared" si="2"/>
        <v>0.35416666666666669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21.75" customHeight="1">
      <c r="A17" s="6"/>
      <c r="B17" s="20" t="s">
        <v>24</v>
      </c>
      <c r="C17" s="21">
        <v>0.33333333333333331</v>
      </c>
      <c r="D17" s="21">
        <v>0.5</v>
      </c>
      <c r="E17" s="21">
        <v>0.54166666666666663</v>
      </c>
      <c r="F17" s="21">
        <v>0.625</v>
      </c>
      <c r="G17" s="21">
        <v>0.64583333333333337</v>
      </c>
      <c r="H17" s="21">
        <v>0.75</v>
      </c>
      <c r="I17" s="22">
        <f t="shared" si="0"/>
        <v>0.33333333333333331</v>
      </c>
      <c r="J17" s="22">
        <f t="shared" si="1"/>
        <v>2.083333333333337E-2</v>
      </c>
      <c r="K17" s="22">
        <f t="shared" si="2"/>
        <v>0.35416666666666669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21.75" customHeight="1">
      <c r="A18" s="6"/>
      <c r="B18" s="20" t="s">
        <v>25</v>
      </c>
      <c r="C18" s="21">
        <v>0.33333333333333331</v>
      </c>
      <c r="D18" s="21">
        <v>0.5</v>
      </c>
      <c r="E18" s="21">
        <v>0.54166666666666663</v>
      </c>
      <c r="F18" s="21">
        <v>0.625</v>
      </c>
      <c r="G18" s="21">
        <v>0.64583333333333337</v>
      </c>
      <c r="H18" s="21">
        <v>0.75</v>
      </c>
      <c r="I18" s="22">
        <f t="shared" si="0"/>
        <v>0.33333333333333331</v>
      </c>
      <c r="J18" s="22">
        <f t="shared" si="1"/>
        <v>2.083333333333337E-2</v>
      </c>
      <c r="K18" s="22">
        <f t="shared" si="2"/>
        <v>0.35416666666666669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21.75" customHeight="1">
      <c r="A19" s="6"/>
      <c r="B19" s="23" t="s">
        <v>26</v>
      </c>
      <c r="C19" s="24">
        <v>0.33333333333333331</v>
      </c>
      <c r="D19" s="24">
        <v>0.5</v>
      </c>
      <c r="E19" s="24">
        <v>0.54166666666666663</v>
      </c>
      <c r="F19" s="24">
        <v>0.625</v>
      </c>
      <c r="G19" s="24">
        <v>0.64583333333333337</v>
      </c>
      <c r="H19" s="24">
        <v>0.75</v>
      </c>
      <c r="I19" s="25">
        <f t="shared" si="0"/>
        <v>0.33333333333333331</v>
      </c>
      <c r="J19" s="25">
        <f t="shared" si="1"/>
        <v>2.083333333333337E-2</v>
      </c>
      <c r="K19" s="25">
        <f t="shared" si="2"/>
        <v>0.35416666666666669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21.75" customHeight="1">
      <c r="A20" s="6"/>
      <c r="B20" s="36" t="s">
        <v>27</v>
      </c>
      <c r="C20" s="37"/>
      <c r="D20" s="37"/>
      <c r="E20" s="37"/>
      <c r="F20" s="37"/>
      <c r="G20" s="37"/>
      <c r="H20" s="37"/>
      <c r="I20" s="37"/>
      <c r="J20" s="37"/>
      <c r="K20" s="26">
        <f>SUM(K13:K19)</f>
        <v>2.4791666666666665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21.75" customHeight="1">
      <c r="A21" s="6"/>
      <c r="B21" s="36" t="s">
        <v>28</v>
      </c>
      <c r="C21" s="37"/>
      <c r="D21" s="37"/>
      <c r="E21" s="37"/>
      <c r="F21" s="37"/>
      <c r="G21" s="37"/>
      <c r="H21" s="37"/>
      <c r="I21" s="37"/>
      <c r="J21" s="37"/>
      <c r="K21" s="27">
        <v>20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21.75" customHeight="1">
      <c r="A22" s="6"/>
      <c r="B22" s="38" t="s">
        <v>29</v>
      </c>
      <c r="C22" s="39"/>
      <c r="D22" s="39"/>
      <c r="E22" s="39"/>
      <c r="F22" s="39"/>
      <c r="G22" s="39"/>
      <c r="H22" s="39"/>
      <c r="I22" s="39"/>
      <c r="J22" s="39"/>
      <c r="K22" s="28">
        <v>30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21.75" customHeight="1">
      <c r="A23" s="6"/>
      <c r="B23" s="34" t="s">
        <v>30</v>
      </c>
      <c r="C23" s="35"/>
      <c r="D23" s="35"/>
      <c r="E23" s="35"/>
      <c r="F23" s="35"/>
      <c r="G23" s="35"/>
      <c r="H23" s="35"/>
      <c r="I23" s="35"/>
      <c r="J23" s="35"/>
      <c r="K23" s="29">
        <f>(K21*SUM(I13:I19)+K22*SUM(J13:J19))*24</f>
        <v>1225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21.75" customHeight="1">
      <c r="A24" s="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21.75" customHeight="1">
      <c r="A25" s="6"/>
      <c r="B25" s="15" t="s">
        <v>31</v>
      </c>
      <c r="C25" s="16"/>
      <c r="D25" s="16"/>
      <c r="E25" s="16"/>
      <c r="F25" s="16"/>
      <c r="G25" s="16"/>
      <c r="H25" s="16"/>
      <c r="I25" s="16"/>
      <c r="J25" s="16"/>
      <c r="K25" s="1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21.75" customHeight="1">
      <c r="A26" s="6"/>
      <c r="B26" s="17" t="s">
        <v>10</v>
      </c>
      <c r="C26" s="18" t="s">
        <v>11</v>
      </c>
      <c r="D26" s="19" t="s">
        <v>12</v>
      </c>
      <c r="E26" s="19" t="s">
        <v>13</v>
      </c>
      <c r="F26" s="19" t="s">
        <v>14</v>
      </c>
      <c r="G26" s="19" t="s">
        <v>15</v>
      </c>
      <c r="H26" s="19" t="s">
        <v>16</v>
      </c>
      <c r="I26" s="19" t="s">
        <v>17</v>
      </c>
      <c r="J26" s="19" t="s">
        <v>18</v>
      </c>
      <c r="K26" s="19" t="s">
        <v>19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21.75" customHeight="1">
      <c r="A27" s="6"/>
      <c r="B27" s="20" t="s">
        <v>20</v>
      </c>
      <c r="C27" s="21">
        <v>0.33333333333333331</v>
      </c>
      <c r="D27" s="21">
        <v>0.5</v>
      </c>
      <c r="E27" s="21">
        <v>0.54166666666666663</v>
      </c>
      <c r="F27" s="21">
        <v>0.625</v>
      </c>
      <c r="G27" s="21">
        <v>0.64583333333333337</v>
      </c>
      <c r="H27" s="21">
        <v>0.75</v>
      </c>
      <c r="I27" s="22">
        <f t="shared" ref="I27:I33" si="3">IF(K27&gt;1/3,1/3,K27)</f>
        <v>0.33333333333333331</v>
      </c>
      <c r="J27" s="22">
        <f t="shared" ref="J27:J33" si="4">K27-I27</f>
        <v>2.083333333333337E-2</v>
      </c>
      <c r="K27" s="22">
        <f t="shared" ref="K27:K33" si="5">H27-C27-(E27-D27)-(G27-F27)</f>
        <v>0.35416666666666669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21.75" customHeight="1">
      <c r="A28" s="6"/>
      <c r="B28" s="20" t="s">
        <v>21</v>
      </c>
      <c r="C28" s="21">
        <v>0.33333333333333331</v>
      </c>
      <c r="D28" s="21">
        <v>0.5</v>
      </c>
      <c r="E28" s="21">
        <v>0.54166666666666663</v>
      </c>
      <c r="F28" s="21">
        <v>0.625</v>
      </c>
      <c r="G28" s="21">
        <v>0.64583333333333337</v>
      </c>
      <c r="H28" s="21">
        <v>0.75</v>
      </c>
      <c r="I28" s="22">
        <f t="shared" si="3"/>
        <v>0.33333333333333331</v>
      </c>
      <c r="J28" s="22">
        <f t="shared" si="4"/>
        <v>2.083333333333337E-2</v>
      </c>
      <c r="K28" s="22">
        <f t="shared" si="5"/>
        <v>0.35416666666666669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21.75" customHeight="1">
      <c r="A29" s="6"/>
      <c r="B29" s="20" t="s">
        <v>22</v>
      </c>
      <c r="C29" s="21">
        <v>0.33333333333333331</v>
      </c>
      <c r="D29" s="21">
        <v>0.5</v>
      </c>
      <c r="E29" s="21">
        <v>0.54166666666666663</v>
      </c>
      <c r="F29" s="21">
        <v>0.625</v>
      </c>
      <c r="G29" s="21">
        <v>0.64583333333333337</v>
      </c>
      <c r="H29" s="21">
        <v>0.75</v>
      </c>
      <c r="I29" s="22">
        <f t="shared" si="3"/>
        <v>0.33333333333333331</v>
      </c>
      <c r="J29" s="22">
        <f t="shared" si="4"/>
        <v>2.083333333333337E-2</v>
      </c>
      <c r="K29" s="22">
        <f t="shared" si="5"/>
        <v>0.35416666666666669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21.75" customHeight="1">
      <c r="A30" s="6"/>
      <c r="B30" s="20" t="s">
        <v>23</v>
      </c>
      <c r="C30" s="21">
        <v>0.33333333333333331</v>
      </c>
      <c r="D30" s="21">
        <v>0.5</v>
      </c>
      <c r="E30" s="21">
        <v>0.54166666666666663</v>
      </c>
      <c r="F30" s="21">
        <v>0.625</v>
      </c>
      <c r="G30" s="21">
        <v>0.64583333333333337</v>
      </c>
      <c r="H30" s="21">
        <v>0.75</v>
      </c>
      <c r="I30" s="22">
        <f t="shared" si="3"/>
        <v>0.33333333333333331</v>
      </c>
      <c r="J30" s="22">
        <f t="shared" si="4"/>
        <v>2.083333333333337E-2</v>
      </c>
      <c r="K30" s="22">
        <f t="shared" si="5"/>
        <v>0.35416666666666669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21.75" customHeight="1">
      <c r="A31" s="6"/>
      <c r="B31" s="20" t="s">
        <v>24</v>
      </c>
      <c r="C31" s="21">
        <v>0.33333333333333331</v>
      </c>
      <c r="D31" s="21">
        <v>0.5</v>
      </c>
      <c r="E31" s="21">
        <v>0.54166666666666663</v>
      </c>
      <c r="F31" s="21">
        <v>0.625</v>
      </c>
      <c r="G31" s="21">
        <v>0.64583333333333337</v>
      </c>
      <c r="H31" s="21">
        <v>0.75</v>
      </c>
      <c r="I31" s="22">
        <f t="shared" si="3"/>
        <v>0.33333333333333331</v>
      </c>
      <c r="J31" s="22">
        <f t="shared" si="4"/>
        <v>2.083333333333337E-2</v>
      </c>
      <c r="K31" s="22">
        <f t="shared" si="5"/>
        <v>0.35416666666666669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21.75" customHeight="1">
      <c r="A32" s="6"/>
      <c r="B32" s="20" t="s">
        <v>25</v>
      </c>
      <c r="C32" s="21">
        <v>0.33333333333333331</v>
      </c>
      <c r="D32" s="21">
        <v>0.5</v>
      </c>
      <c r="E32" s="21">
        <v>0.54166666666666663</v>
      </c>
      <c r="F32" s="21">
        <v>0.625</v>
      </c>
      <c r="G32" s="21">
        <v>0.64583333333333337</v>
      </c>
      <c r="H32" s="21">
        <v>0.75</v>
      </c>
      <c r="I32" s="22">
        <f t="shared" si="3"/>
        <v>0.33333333333333331</v>
      </c>
      <c r="J32" s="22">
        <f t="shared" si="4"/>
        <v>2.083333333333337E-2</v>
      </c>
      <c r="K32" s="22">
        <f t="shared" si="5"/>
        <v>0.35416666666666669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21.75" customHeight="1">
      <c r="A33" s="6"/>
      <c r="B33" s="23" t="s">
        <v>26</v>
      </c>
      <c r="C33" s="24">
        <v>0.33333333333333331</v>
      </c>
      <c r="D33" s="24">
        <v>0.5</v>
      </c>
      <c r="E33" s="24">
        <v>0.54166666666666663</v>
      </c>
      <c r="F33" s="24">
        <v>0.625</v>
      </c>
      <c r="G33" s="24">
        <v>0.64583333333333337</v>
      </c>
      <c r="H33" s="24">
        <v>0.75</v>
      </c>
      <c r="I33" s="25">
        <f t="shared" si="3"/>
        <v>0.33333333333333331</v>
      </c>
      <c r="J33" s="25">
        <f t="shared" si="4"/>
        <v>2.083333333333337E-2</v>
      </c>
      <c r="K33" s="25">
        <f t="shared" si="5"/>
        <v>0.35416666666666669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21.75" customHeight="1">
      <c r="A34" s="6"/>
      <c r="B34" s="36" t="s">
        <v>27</v>
      </c>
      <c r="C34" s="37"/>
      <c r="D34" s="37"/>
      <c r="E34" s="37"/>
      <c r="F34" s="37"/>
      <c r="G34" s="37"/>
      <c r="H34" s="37"/>
      <c r="I34" s="37"/>
      <c r="J34" s="37"/>
      <c r="K34" s="26">
        <f>SUM(K27:K33)</f>
        <v>2.4791666666666665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21.75" customHeight="1">
      <c r="A35" s="6"/>
      <c r="B35" s="36" t="s">
        <v>28</v>
      </c>
      <c r="C35" s="37"/>
      <c r="D35" s="37"/>
      <c r="E35" s="37"/>
      <c r="F35" s="37"/>
      <c r="G35" s="37"/>
      <c r="H35" s="37"/>
      <c r="I35" s="37"/>
      <c r="J35" s="37"/>
      <c r="K35" s="27">
        <v>20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21.75" customHeight="1">
      <c r="A36" s="6"/>
      <c r="B36" s="38" t="s">
        <v>29</v>
      </c>
      <c r="C36" s="39"/>
      <c r="D36" s="39"/>
      <c r="E36" s="39"/>
      <c r="F36" s="39"/>
      <c r="G36" s="39"/>
      <c r="H36" s="39"/>
      <c r="I36" s="39"/>
      <c r="J36" s="39"/>
      <c r="K36" s="28">
        <v>30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21.75" customHeight="1">
      <c r="A37" s="6"/>
      <c r="B37" s="34" t="s">
        <v>30</v>
      </c>
      <c r="C37" s="35"/>
      <c r="D37" s="35"/>
      <c r="E37" s="35"/>
      <c r="F37" s="35"/>
      <c r="G37" s="35"/>
      <c r="H37" s="35"/>
      <c r="I37" s="35"/>
      <c r="J37" s="35"/>
      <c r="K37" s="29">
        <f>(K35*SUM(I27:I33)+K36*SUM(J27:J33))*24</f>
        <v>1225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21.75" customHeight="1">
      <c r="A38" s="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21.75" customHeight="1">
      <c r="A39" s="6"/>
      <c r="B39" s="30" t="s">
        <v>32</v>
      </c>
      <c r="C39" s="31"/>
      <c r="D39" s="31"/>
      <c r="E39" s="31"/>
      <c r="F39" s="31"/>
      <c r="G39" s="31"/>
      <c r="H39" s="31"/>
      <c r="I39" s="31"/>
      <c r="J39" s="31"/>
      <c r="K39" s="32">
        <f>SUM(K20,K34)</f>
        <v>4.958333333333333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21.75" customHeight="1">
      <c r="A40" s="6"/>
      <c r="B40" s="30" t="s">
        <v>33</v>
      </c>
      <c r="C40" s="31"/>
      <c r="D40" s="31"/>
      <c r="E40" s="31"/>
      <c r="F40" s="31"/>
      <c r="G40" s="31"/>
      <c r="H40" s="31"/>
      <c r="I40" s="31"/>
      <c r="J40" s="31"/>
      <c r="K40" s="33">
        <f>SUM(K23,K37)</f>
        <v>2450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21.75" customHeight="1">
      <c r="A41" s="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21.75" customHeight="1">
      <c r="A42" s="6"/>
      <c r="B42" s="40" t="s">
        <v>34</v>
      </c>
      <c r="C42" s="37"/>
      <c r="D42" s="16"/>
      <c r="E42" s="16"/>
      <c r="F42" s="16"/>
      <c r="G42" s="16"/>
      <c r="H42" s="16"/>
      <c r="I42" s="16"/>
      <c r="J42" s="16"/>
      <c r="K42" s="1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21.75" customHeight="1">
      <c r="A43" s="6"/>
      <c r="B43" s="45" t="s">
        <v>35</v>
      </c>
      <c r="C43" s="46"/>
      <c r="D43" s="16"/>
      <c r="E43" s="16"/>
      <c r="F43" s="16"/>
      <c r="G43" s="16"/>
      <c r="H43" s="16"/>
      <c r="I43" s="16"/>
      <c r="J43" s="16"/>
      <c r="K43" s="1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34.5" customHeight="1">
      <c r="A44" s="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21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21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21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21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21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21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21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21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21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21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21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21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21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21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21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21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21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21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21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21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21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21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1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1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1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1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1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1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1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1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1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1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1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1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1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1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21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21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21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21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21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21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21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21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21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21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21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21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21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21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21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21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21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21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21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21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21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21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21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21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21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21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21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21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21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21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21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21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21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21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21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21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21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21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21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21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21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ht="21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21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ht="21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ht="21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ht="21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21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21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21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ht="21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ht="21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ht="21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ht="21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ht="21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ht="21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ht="21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ht="21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ht="21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ht="21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ht="21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ht="21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ht="21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ht="21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21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21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21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21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21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21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21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21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21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21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ht="21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ht="21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ht="21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ht="21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ht="21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ht="21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ht="21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ht="21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ht="21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ht="21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ht="21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ht="21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ht="21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ht="21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ht="21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ht="21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ht="21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ht="21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21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ht="21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ht="21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ht="21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ht="21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ht="21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ht="21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ht="21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ht="21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ht="21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ht="21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ht="21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ht="21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ht="21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ht="21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ht="21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ht="21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ht="21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ht="21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ht="21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ht="21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ht="21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ht="21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ht="21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ht="21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ht="21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ht="21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ht="21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ht="21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ht="21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ht="21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ht="21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:27" ht="21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ht="21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ht="21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ht="21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ht="21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ht="21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ht="21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ht="21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ht="21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ht="21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ht="21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ht="21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ht="21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ht="21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ht="21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:27" ht="21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ht="21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ht="21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ht="21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:27" ht="21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ht="21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:27" ht="21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ht="21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ht="21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ht="21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ht="21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ht="21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ht="21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ht="21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ht="21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ht="21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:27" ht="21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ht="21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ht="21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ht="21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ht="21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ht="21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ht="21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ht="21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ht="21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ht="21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ht="21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ht="21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ht="21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ht="21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ht="21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ht="21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ht="21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ht="21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ht="21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ht="21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ht="21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ht="21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ht="21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ht="21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ht="21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ht="21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ht="21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ht="21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ht="21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ht="21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ht="21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ht="21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ht="21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ht="21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ht="21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ht="21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:27" ht="21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ht="21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ht="21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ht="21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ht="21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ht="21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ht="21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ht="21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ht="21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ht="21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ht="21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ht="21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ht="21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ht="21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ht="21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ht="21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ht="21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ht="21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:27" ht="21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ht="21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ht="21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ht="21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ht="21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ht="21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ht="21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ht="21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ht="21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ht="21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ht="21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ht="21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ht="21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ht="21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ht="21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ht="21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ht="21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ht="21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ht="21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ht="21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ht="21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ht="21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ht="21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ht="21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ht="21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ht="21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ht="21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ht="21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ht="21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ht="21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ht="21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27" ht="21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ht="21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ht="21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ht="21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ht="21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ht="21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ht="21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:27" ht="21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:27" ht="21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ht="21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ht="21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ht="21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ht="21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ht="21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21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21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ht="21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ht="21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21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21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21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21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21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21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ht="21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ht="21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ht="21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ht="21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ht="21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ht="21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ht="21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21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ht="21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ht="21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ht="21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ht="21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ht="21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ht="21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ht="21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ht="21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ht="21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ht="21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21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ht="21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ht="21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ht="21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ht="21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ht="21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ht="21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21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21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21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ht="21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21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21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ht="21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ht="21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21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21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ht="21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ht="21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ht="21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ht="21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ht="21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ht="21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ht="21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ht="21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ht="21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ht="21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ht="21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ht="21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ht="21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21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ht="21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ht="21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ht="21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21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ht="21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ht="21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21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21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ht="21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21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21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21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21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ht="21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ht="21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21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ht="21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21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21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ht="21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ht="21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ht="21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21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21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21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ht="21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ht="21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ht="21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ht="21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ht="21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ht="21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21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ht="21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ht="21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21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21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21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21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21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21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21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21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21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21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21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21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21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21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21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21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21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21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21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21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21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21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21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21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21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21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21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21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21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21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21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21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21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21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21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21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21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21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21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21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21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21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21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21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21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21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21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21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21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21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21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21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21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21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ht="21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21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21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ht="21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21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21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ht="21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21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21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21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21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21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21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21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21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21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21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21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21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ht="21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ht="21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ht="21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ht="21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ht="21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ht="21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ht="21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ht="21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ht="21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ht="21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ht="21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ht="21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ht="21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21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ht="21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ht="21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ht="21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ht="21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ht="21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ht="21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ht="21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ht="21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ht="21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ht="21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ht="21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ht="21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ht="21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ht="21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ht="21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ht="21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ht="21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ht="21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ht="21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ht="21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ht="21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ht="21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ht="21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21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ht="21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ht="21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ht="21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ht="21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ht="21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ht="21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ht="21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21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ht="21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ht="21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ht="21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ht="21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ht="21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ht="21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ht="21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ht="21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ht="21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ht="21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ht="21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ht="21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ht="21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ht="21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ht="21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21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ht="21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ht="21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ht="21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21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21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21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ht="21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ht="21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ht="21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ht="21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21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ht="21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ht="21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ht="21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ht="21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ht="21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ht="21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ht="21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ht="21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ht="21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ht="21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ht="21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ht="21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ht="21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ht="21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ht="21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ht="21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ht="21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ht="21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21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ht="21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ht="21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ht="21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ht="21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ht="21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ht="21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21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ht="21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ht="21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ht="21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ht="21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ht="21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ht="21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ht="21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ht="21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ht="21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ht="21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ht="21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ht="21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ht="21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ht="21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ht="21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ht="21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ht="21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ht="21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ht="21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ht="21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ht="21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21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21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ht="21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ht="21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21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ht="21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21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ht="21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ht="21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ht="21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ht="21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ht="21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ht="21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ht="21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ht="21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ht="21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ht="21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ht="21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ht="21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ht="21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21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ht="21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ht="21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ht="21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ht="21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ht="21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ht="21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ht="21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ht="21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ht="21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ht="21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ht="21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ht="21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ht="21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ht="21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ht="21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ht="21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ht="21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ht="21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ht="21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ht="21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ht="21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ht="21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ht="21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ht="21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ht="21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ht="21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ht="21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ht="21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ht="21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ht="21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ht="21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ht="21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ht="21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ht="21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ht="21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ht="21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ht="21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ht="21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ht="21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ht="21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ht="21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ht="21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ht="21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ht="21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ht="21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ht="21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ht="21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ht="21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ht="21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ht="21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ht="21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ht="21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ht="21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ht="21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ht="21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ht="21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ht="21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ht="21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ht="21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ht="21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ht="21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ht="21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ht="21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ht="21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ht="21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ht="21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ht="21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ht="21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ht="21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ht="21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ht="21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ht="21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ht="21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ht="21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ht="21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ht="21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ht="21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21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ht="21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ht="21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ht="21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ht="21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ht="21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ht="21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ht="21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ht="21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ht="21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ht="21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21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ht="21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ht="21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ht="21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ht="21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ht="21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ht="21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ht="21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ht="21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ht="21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ht="21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ht="21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ht="21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ht="21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ht="21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ht="21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ht="21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ht="21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ht="21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ht="21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ht="21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21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ht="21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ht="21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ht="21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ht="21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ht="21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21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ht="21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21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ht="21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21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ht="21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ht="21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ht="21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ht="21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ht="21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21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ht="21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ht="21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ht="21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ht="21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ht="21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ht="21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ht="21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ht="21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ht="21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ht="21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ht="21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ht="21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ht="21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ht="21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ht="21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ht="21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ht="21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ht="21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ht="21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ht="21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ht="21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ht="21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ht="21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ht="21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ht="21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ht="21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ht="21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ht="21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ht="21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ht="21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ht="21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ht="21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ht="21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ht="21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ht="21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ht="21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ht="21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ht="21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21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ht="21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ht="21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ht="21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21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21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21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ht="21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ht="21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ht="21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ht="21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ht="21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ht="21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ht="21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ht="21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ht="21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ht="21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ht="21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ht="21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ht="21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ht="21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ht="21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ht="21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ht="21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ht="21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ht="21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ht="21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ht="21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ht="21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ht="21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ht="21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ht="21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ht="21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ht="21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ht="21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ht="21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ht="21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ht="21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ht="21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ht="21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ht="21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ht="21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ht="21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ht="21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ht="21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ht="21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ht="21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ht="21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ht="21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ht="21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ht="21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ht="21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ht="21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ht="21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ht="21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ht="21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ht="21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ht="21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21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21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ht="21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ht="21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ht="21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ht="21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ht="21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21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ht="21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ht="21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ht="21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ht="21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ht="21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ht="21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ht="21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ht="21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ht="21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ht="21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ht="21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ht="21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ht="21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21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ht="21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ht="21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ht="21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ht="21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ht="21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ht="21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ht="21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ht="21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ht="21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ht="21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ht="21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ht="21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ht="21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ht="21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ht="21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ht="21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ht="21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ht="21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ht="21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ht="21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ht="21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ht="21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ht="21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ht="21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ht="21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ht="21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ht="21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ht="21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ht="21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ht="21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ht="21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ht="21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ht="21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ht="21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ht="21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ht="21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ht="21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ht="21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ht="21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ht="21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ht="21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ht="21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ht="21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ht="21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ht="21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ht="21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ht="21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ht="21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ht="21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ht="21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ht="21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ht="21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ht="21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ht="21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ht="21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ht="21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ht="21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ht="21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ht="21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ht="21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ht="21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ht="21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ht="21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ht="21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ht="21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ht="21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ht="21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ht="21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ht="21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ht="21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ht="21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ht="21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ht="21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ht="21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ht="21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ht="21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ht="21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ht="21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ht="21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ht="21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ht="21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ht="21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ht="21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ht="21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ht="21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ht="21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ht="21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ht="21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ht="21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ht="21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ht="21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ht="21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ht="21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ht="21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ht="21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ht="21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ht="21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ht="21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ht="21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ht="21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ht="21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ht="21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ht="21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ht="21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ht="21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ht="21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ht="21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ht="21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ht="21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ht="21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ht="21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ht="21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ht="21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ht="21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ht="21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  <row r="1001" spans="1:27" ht="21.7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</row>
    <row r="1002" spans="1:27" ht="21.7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</row>
    <row r="1003" spans="1:27" ht="21.7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</row>
    <row r="1004" spans="1:27" ht="21.7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</row>
  </sheetData>
  <mergeCells count="14">
    <mergeCell ref="B42:C42"/>
    <mergeCell ref="B43:C43"/>
    <mergeCell ref="B3:F3"/>
    <mergeCell ref="B4:F4"/>
    <mergeCell ref="B7:F7"/>
    <mergeCell ref="C9:D9"/>
    <mergeCell ref="B20:J20"/>
    <mergeCell ref="B21:J21"/>
    <mergeCell ref="B22:J22"/>
    <mergeCell ref="B23:J23"/>
    <mergeCell ref="B34:J34"/>
    <mergeCell ref="B35:J35"/>
    <mergeCell ref="B36:J36"/>
    <mergeCell ref="B37:J37"/>
  </mergeCells>
  <hyperlinks>
    <hyperlink ref="B43" r:id="rId1" xr:uid="{00000000-0004-0000-0000-000000000000}"/>
    <hyperlink ref="B43:C43" r:id="rId2" display="https://toggl.com/signup/" xr:uid="{560E85FC-87CA-4B86-968B-E4FDCC71C07C}"/>
  </hyperlinks>
  <pageMargins left="0.7" right="0.7" top="0.75" bottom="0.75" header="0.3" footer="0.3"/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Timesheet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modified xsi:type="dcterms:W3CDTF">2020-06-24T12:31:18Z</dcterms:modified>
</cp:coreProperties>
</file>